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70" windowWidth="19420" windowHeight="11020" activeTab="5"/>
  </bookViews>
  <sheets>
    <sheet name="info" sheetId="1" r:id="rId1"/>
    <sheet name="K1 muži" sheetId="3" r:id="rId2"/>
    <sheet name="C1 ženy" sheetId="4" r:id="rId3"/>
    <sheet name="K1 ženy" sheetId="6" r:id="rId4"/>
    <sheet name="C1 muži" sheetId="7" r:id="rId5"/>
    <sheet name="C2" sheetId="8" r:id="rId6"/>
  </sheets>
  <calcPr calcId="125725"/>
</workbook>
</file>

<file path=xl/calcChain.xml><?xml version="1.0" encoding="utf-8"?>
<calcChain xmlns="http://schemas.openxmlformats.org/spreadsheetml/2006/main">
  <c r="H6" i="8"/>
  <c r="H8"/>
  <c r="H10"/>
  <c r="H14" i="7"/>
  <c r="H15"/>
  <c r="H17"/>
  <c r="H18"/>
  <c r="H13"/>
  <c r="H16"/>
  <c r="H6"/>
  <c r="H7"/>
  <c r="H11"/>
  <c r="H10"/>
  <c r="H8"/>
  <c r="H12"/>
  <c r="H13" i="6"/>
  <c r="H12"/>
  <c r="H11"/>
  <c r="H16"/>
  <c r="H17"/>
  <c r="H14"/>
  <c r="H7"/>
  <c r="H6"/>
  <c r="H10"/>
  <c r="H8"/>
  <c r="H15"/>
  <c r="H8" i="4"/>
  <c r="H13"/>
  <c r="H15"/>
  <c r="H14"/>
  <c r="H18"/>
  <c r="H16"/>
  <c r="H17"/>
  <c r="H9"/>
  <c r="H7"/>
  <c r="H10"/>
  <c r="H11"/>
  <c r="H12"/>
  <c r="H12" i="3"/>
  <c r="H10"/>
  <c r="H7"/>
  <c r="H9"/>
  <c r="H6"/>
  <c r="H11"/>
  <c r="H8"/>
  <c r="H9" i="7"/>
  <c r="H9" i="6"/>
  <c r="H6" i="4"/>
</calcChain>
</file>

<file path=xl/sharedStrings.xml><?xml version="1.0" encoding="utf-8"?>
<sst xmlns="http://schemas.openxmlformats.org/spreadsheetml/2006/main" count="176" uniqueCount="83">
  <si>
    <t>ředitel:</t>
  </si>
  <si>
    <t>vrchní rozhodčí:</t>
  </si>
  <si>
    <t>zást.vr.rozhodčího:</t>
  </si>
  <si>
    <t>dozor svazu:</t>
  </si>
  <si>
    <t>poř.</t>
  </si>
  <si>
    <t>reg.č.</t>
  </si>
  <si>
    <t>jméno</t>
  </si>
  <si>
    <t>nar.</t>
  </si>
  <si>
    <t>oddíl</t>
  </si>
  <si>
    <t>K1 muži</t>
  </si>
  <si>
    <t>Roudnice</t>
  </si>
  <si>
    <t>Olomouc</t>
  </si>
  <si>
    <t>TJ Šumperk</t>
  </si>
  <si>
    <t>KRATOCHVÍL Martin</t>
  </si>
  <si>
    <t>Trutnov</t>
  </si>
  <si>
    <t>KK Brno</t>
  </si>
  <si>
    <t>Č.Kruml.</t>
  </si>
  <si>
    <t>C1 ženy</t>
  </si>
  <si>
    <t>KNEBLOVÁ Tereza</t>
  </si>
  <si>
    <t>DOLEŽALOVÁ Lucie</t>
  </si>
  <si>
    <t>K1 ženy</t>
  </si>
  <si>
    <t>C1 muži</t>
  </si>
  <si>
    <t>body slalom</t>
  </si>
  <si>
    <t xml:space="preserve"> </t>
  </si>
  <si>
    <t>body sprint</t>
  </si>
  <si>
    <t>CELKEM</t>
  </si>
  <si>
    <t>lepší výsledek</t>
  </si>
  <si>
    <t>KK Opava</t>
  </si>
  <si>
    <t>KLOBOUČKOVÁ Ivana</t>
  </si>
  <si>
    <t>BEIER Matouš</t>
  </si>
  <si>
    <t>RAŠNER Karel</t>
  </si>
  <si>
    <t>Postřelm</t>
  </si>
  <si>
    <t>URBAN Michal</t>
  </si>
  <si>
    <t>MRÁZEK Jakub</t>
  </si>
  <si>
    <t>NOVÁK Matyáš</t>
  </si>
  <si>
    <t>KRATOCHVÍL Lukáš</t>
  </si>
  <si>
    <t>Šumperk</t>
  </si>
  <si>
    <t>NOVOSADOVÁ Kristina</t>
  </si>
  <si>
    <t>KNEBLOVÁ Klára</t>
  </si>
  <si>
    <t>DOLEŽALOVÁ Bára</t>
  </si>
  <si>
    <t>C2</t>
  </si>
  <si>
    <t>MRÁKA Jan</t>
  </si>
  <si>
    <t>Václav Martin</t>
  </si>
  <si>
    <t>Lenka Kutá</t>
  </si>
  <si>
    <t>Luděk Roleček</t>
  </si>
  <si>
    <t>Třebech.</t>
  </si>
  <si>
    <t>JANU Veronika</t>
  </si>
  <si>
    <t>STŘÍLKOVÁ Jana</t>
  </si>
  <si>
    <t>RETKOVÁ Anna</t>
  </si>
  <si>
    <t>BEIER Alva</t>
  </si>
  <si>
    <t>GÁBRLÍL Jakub</t>
  </si>
  <si>
    <t>závod č.137 + 139</t>
  </si>
  <si>
    <t>MČR mladšího dorostu v kombinaci - USD na Křivoklátě</t>
  </si>
  <si>
    <t>9.  - 10.9.2017</t>
  </si>
  <si>
    <t>MČR mladšího dorostu v kombinaci</t>
  </si>
  <si>
    <t>9. - 10.9.2017</t>
  </si>
  <si>
    <t>USD Křivoklát</t>
  </si>
  <si>
    <t>Radka Bačáková</t>
  </si>
  <si>
    <t>MATĚJÍČEK Vojtěch</t>
  </si>
  <si>
    <t>IVÁNEK Roman</t>
  </si>
  <si>
    <t>SKVeselí</t>
  </si>
  <si>
    <t>VS Tábor</t>
  </si>
  <si>
    <t>KIRCHNER David</t>
  </si>
  <si>
    <t>Boh.Pha</t>
  </si>
  <si>
    <t>BOHATÝ Karel</t>
  </si>
  <si>
    <t>HALA Jiří</t>
  </si>
  <si>
    <t>HOLÍNEK Svatopluk</t>
  </si>
  <si>
    <t>SATKOVÁ Gabriela</t>
  </si>
  <si>
    <t>DZIADKOVÁ Zuzana</t>
  </si>
  <si>
    <t>KOŠÍKOVÁ Denisa</t>
  </si>
  <si>
    <t>ŠTĚPÁNKOVÁ Petra</t>
  </si>
  <si>
    <t>DVOŘÁKOVÁ Dominika</t>
  </si>
  <si>
    <t>BEKOVÁ Kateřina</t>
  </si>
  <si>
    <t>VAŇKOVÁ Klára</t>
  </si>
  <si>
    <t>URBAN Daniel</t>
  </si>
  <si>
    <t>LERCH Eduard</t>
  </si>
  <si>
    <t>KLÍMA Vojtěch</t>
  </si>
  <si>
    <t>JANŮ Filip</t>
  </si>
  <si>
    <t>ULITZKA Oliver</t>
  </si>
  <si>
    <t>SUK Jakub</t>
  </si>
  <si>
    <t>SMILEK Jiří</t>
  </si>
  <si>
    <t>Val.Mez.</t>
  </si>
  <si>
    <t>ŠVÉDA Daniel</t>
  </si>
</sst>
</file>

<file path=xl/styles.xml><?xml version="1.0" encoding="utf-8"?>
<styleSheet xmlns="http://schemas.openxmlformats.org/spreadsheetml/2006/main">
  <fonts count="15">
    <font>
      <sz val="10"/>
      <color rgb="FF000000"/>
      <name val="Arial"/>
    </font>
    <font>
      <b/>
      <sz val="14"/>
      <color rgb="FF000000"/>
      <name val="Arial"/>
    </font>
    <font>
      <b/>
      <sz val="10"/>
      <color rgb="FF000000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b/>
      <sz val="10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u/>
      <sz val="10"/>
      <color theme="10"/>
      <name val="Arial"/>
    </font>
    <font>
      <sz val="10"/>
      <color rgb="FFFFFFFF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808080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2" borderId="0" xfId="0" applyFont="1" applyFill="1" applyAlignment="1">
      <alignment textRotation="90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Alignment="1"/>
    <xf numFmtId="0" fontId="9" fillId="0" borderId="0" xfId="0" applyFont="1"/>
    <xf numFmtId="0" fontId="6" fillId="0" borderId="0" xfId="1" applyAlignment="1">
      <alignment horizontal="left"/>
    </xf>
    <xf numFmtId="0" fontId="10" fillId="0" borderId="0" xfId="2" applyAlignment="1" applyProtection="1"/>
    <xf numFmtId="0" fontId="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1" fillId="2" borderId="0" xfId="0" applyFont="1" applyFill="1"/>
    <xf numFmtId="0" fontId="1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9" fillId="0" borderId="0" xfId="0" applyFont="1" applyBorder="1"/>
    <xf numFmtId="0" fontId="0" fillId="0" borderId="0" xfId="0" applyBorder="1" applyAlignment="1">
      <alignment horizontal="center"/>
    </xf>
    <xf numFmtId="0" fontId="6" fillId="0" borderId="0" xfId="0" applyFont="1" applyBorder="1"/>
    <xf numFmtId="0" fontId="0" fillId="0" borderId="0" xfId="0" applyBorder="1"/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6" fillId="0" borderId="0" xfId="1" applyFill="1" applyAlignment="1">
      <alignment horizontal="right"/>
    </xf>
    <xf numFmtId="0" fontId="0" fillId="0" borderId="0" xfId="0" applyAlignment="1">
      <alignment vertical="center"/>
    </xf>
    <xf numFmtId="0" fontId="9" fillId="0" borderId="0" xfId="0" applyFont="1" applyAlignment="1"/>
  </cellXfs>
  <cellStyles count="3">
    <cellStyle name="Hypertextový odkaz" xfId="2" builtinId="8"/>
    <cellStyle name="normální" xfId="0" builtinId="0"/>
    <cellStyle name="normální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kanoe.cz/vysledky/slalom-sjezd/vysledky-zavodu-201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fo"/>
  <dimension ref="A1:B18"/>
  <sheetViews>
    <sheetView workbookViewId="0">
      <selection activeCell="B17" sqref="B17"/>
    </sheetView>
  </sheetViews>
  <sheetFormatPr defaultRowHeight="12.5"/>
  <cols>
    <col min="1" max="1" width="25.54296875" customWidth="1"/>
    <col min="2" max="2" width="30" customWidth="1"/>
  </cols>
  <sheetData>
    <row r="1" spans="1:2" ht="20.149999999999999" customHeight="1">
      <c r="A1" s="1" t="s">
        <v>51</v>
      </c>
      <c r="B1" s="1" t="s">
        <v>54</v>
      </c>
    </row>
    <row r="3" spans="1:2" ht="13">
      <c r="A3" s="14" t="s">
        <v>55</v>
      </c>
      <c r="B3" s="2" t="s">
        <v>56</v>
      </c>
    </row>
    <row r="5" spans="1:2" ht="13">
      <c r="A5" t="s">
        <v>0</v>
      </c>
      <c r="B5" s="2" t="s">
        <v>57</v>
      </c>
    </row>
    <row r="6" spans="1:2" ht="13">
      <c r="A6" t="s">
        <v>1</v>
      </c>
      <c r="B6" s="2" t="s">
        <v>44</v>
      </c>
    </row>
    <row r="7" spans="1:2" ht="13">
      <c r="A7" t="s">
        <v>2</v>
      </c>
      <c r="B7" s="2" t="s">
        <v>42</v>
      </c>
    </row>
    <row r="8" spans="1:2" ht="13">
      <c r="A8" t="s">
        <v>3</v>
      </c>
      <c r="B8" s="2" t="s">
        <v>43</v>
      </c>
    </row>
    <row r="9" spans="1:2" ht="13">
      <c r="B9" s="2"/>
    </row>
    <row r="18" spans="1:1">
      <c r="A18" s="16" t="s">
        <v>23</v>
      </c>
    </row>
  </sheetData>
  <sheetProtection formatCells="0" formatColumns="0" formatRows="0" insertColumns="0" insertRows="0" insertHyperlinks="0" deleteColumns="0" deleteRows="0" sort="0" autoFilter="0" pivotTables="0"/>
  <hyperlinks>
    <hyperlink ref="A18" r:id="rId1" display="http://www.kanoe.cz/vysledky/slalom-sjezd/vysledky-zavodu-2015"/>
  </hyperlinks>
  <pageMargins left="0.7" right="0.7" top="0.75" bottom="0.75" header="0.3" footer="0.3"/>
  <pageSetup fitToWidth="0" fitToHeight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K1 muži"/>
  <dimension ref="A1:H12"/>
  <sheetViews>
    <sheetView workbookViewId="0">
      <selection activeCell="A3" sqref="A3"/>
    </sheetView>
  </sheetViews>
  <sheetFormatPr defaultRowHeight="12.5"/>
  <cols>
    <col min="1" max="1" width="5" customWidth="1"/>
    <col min="2" max="2" width="7" customWidth="1"/>
    <col min="3" max="3" width="23" customWidth="1"/>
    <col min="4" max="4" width="5" customWidth="1"/>
    <col min="5" max="5" width="10" customWidth="1"/>
    <col min="6" max="7" width="5" customWidth="1"/>
    <col min="8" max="8" width="9" customWidth="1"/>
  </cols>
  <sheetData>
    <row r="1" spans="1:8" ht="20.149999999999999" customHeight="1">
      <c r="A1" s="11" t="s">
        <v>51</v>
      </c>
      <c r="D1" s="11" t="s">
        <v>52</v>
      </c>
    </row>
    <row r="3" spans="1:8" ht="15.5">
      <c r="A3" s="14" t="s">
        <v>53</v>
      </c>
      <c r="D3" s="3" t="s">
        <v>9</v>
      </c>
    </row>
    <row r="4" spans="1:8" ht="15" customHeight="1"/>
    <row r="5" spans="1:8" ht="61.5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9" t="s">
        <v>22</v>
      </c>
      <c r="G5" s="9" t="s">
        <v>24</v>
      </c>
      <c r="H5" s="13" t="s">
        <v>25</v>
      </c>
    </row>
    <row r="6" spans="1:8" ht="13" customHeight="1">
      <c r="A6" s="29">
        <v>1</v>
      </c>
      <c r="B6" s="26">
        <v>103036</v>
      </c>
      <c r="C6" s="27" t="s">
        <v>58</v>
      </c>
      <c r="D6" s="26">
        <v>2</v>
      </c>
      <c r="E6" s="28" t="s">
        <v>15</v>
      </c>
      <c r="F6" s="24">
        <v>19</v>
      </c>
      <c r="G6" s="21">
        <v>49</v>
      </c>
      <c r="H6" s="25">
        <f t="shared" ref="H6:H12" si="0">SUM(F6:G6)</f>
        <v>68</v>
      </c>
    </row>
    <row r="7" spans="1:8" ht="13">
      <c r="A7" s="29">
        <v>2</v>
      </c>
      <c r="B7" s="26">
        <v>1114</v>
      </c>
      <c r="C7" s="27" t="s">
        <v>62</v>
      </c>
      <c r="D7" s="26">
        <v>2</v>
      </c>
      <c r="E7" s="28" t="s">
        <v>63</v>
      </c>
      <c r="F7" s="24">
        <v>10</v>
      </c>
      <c r="G7" s="21">
        <v>57</v>
      </c>
      <c r="H7" s="25">
        <f t="shared" si="0"/>
        <v>67</v>
      </c>
    </row>
    <row r="8" spans="1:8" ht="13">
      <c r="A8" s="29">
        <v>3</v>
      </c>
      <c r="B8" s="26">
        <v>133063</v>
      </c>
      <c r="C8" s="27" t="s">
        <v>59</v>
      </c>
      <c r="D8" s="26">
        <v>2</v>
      </c>
      <c r="E8" s="28" t="s">
        <v>60</v>
      </c>
      <c r="F8" s="24">
        <v>21</v>
      </c>
      <c r="G8" s="21">
        <v>43</v>
      </c>
      <c r="H8" s="25">
        <f t="shared" si="0"/>
        <v>64</v>
      </c>
    </row>
    <row r="9" spans="1:8" ht="13">
      <c r="A9" s="29">
        <v>4</v>
      </c>
      <c r="B9" s="26">
        <v>61003</v>
      </c>
      <c r="C9" s="27" t="s">
        <v>64</v>
      </c>
      <c r="D9" s="26">
        <v>1</v>
      </c>
      <c r="E9" s="28" t="s">
        <v>45</v>
      </c>
      <c r="F9" s="24">
        <v>25</v>
      </c>
      <c r="G9" s="21">
        <v>29</v>
      </c>
      <c r="H9" s="25">
        <f t="shared" si="0"/>
        <v>54</v>
      </c>
    </row>
    <row r="10" spans="1:8" ht="13">
      <c r="A10" s="29">
        <v>5</v>
      </c>
      <c r="B10" s="21">
        <v>121103</v>
      </c>
      <c r="C10" s="22" t="s">
        <v>33</v>
      </c>
      <c r="D10" s="23">
        <v>4</v>
      </c>
      <c r="E10" s="24" t="s">
        <v>27</v>
      </c>
      <c r="F10" s="21">
        <v>12</v>
      </c>
      <c r="G10" s="21">
        <v>21</v>
      </c>
      <c r="H10" s="25">
        <f t="shared" si="0"/>
        <v>33</v>
      </c>
    </row>
    <row r="11" spans="1:8" ht="13">
      <c r="A11" s="29">
        <v>6</v>
      </c>
      <c r="B11" s="26">
        <v>119143</v>
      </c>
      <c r="C11" s="27" t="s">
        <v>65</v>
      </c>
      <c r="D11" s="26">
        <v>2</v>
      </c>
      <c r="E11" s="28" t="s">
        <v>11</v>
      </c>
      <c r="F11" s="24">
        <v>13</v>
      </c>
      <c r="G11" s="21">
        <v>19</v>
      </c>
      <c r="H11" s="25">
        <f t="shared" si="0"/>
        <v>32</v>
      </c>
    </row>
    <row r="12" spans="1:8" ht="13">
      <c r="A12" s="29">
        <v>7</v>
      </c>
      <c r="B12" s="20">
        <v>129016</v>
      </c>
      <c r="C12" s="14" t="s">
        <v>66</v>
      </c>
      <c r="D12" s="7">
        <v>1</v>
      </c>
      <c r="E12" s="10" t="s">
        <v>36</v>
      </c>
      <c r="F12" s="10">
        <v>3</v>
      </c>
      <c r="G12" s="5">
        <v>4</v>
      </c>
      <c r="H12">
        <f t="shared" si="0"/>
        <v>7</v>
      </c>
    </row>
  </sheetData>
  <sheetProtection formatCells="0" formatColumns="0" formatRows="0" insertColumns="0" insertRows="0" insertHyperlinks="0" deleteColumns="0" deleteRows="0" sort="0" autoFilter="0" pivotTables="0"/>
  <sortState ref="A6:H12">
    <sortCondition descending="1" ref="H6"/>
  </sortState>
  <pageMargins left="0.7" right="0.7" top="0.75" bottom="0.75" header="0.3" footer="0.3"/>
  <pageSetup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C1 ženy"/>
  <dimension ref="A1:I18"/>
  <sheetViews>
    <sheetView workbookViewId="0">
      <selection activeCell="A3" sqref="A3"/>
    </sheetView>
  </sheetViews>
  <sheetFormatPr defaultRowHeight="12.5"/>
  <cols>
    <col min="1" max="1" width="5" customWidth="1"/>
    <col min="2" max="2" width="7" customWidth="1"/>
    <col min="3" max="3" width="23" customWidth="1"/>
    <col min="4" max="4" width="5" customWidth="1"/>
    <col min="5" max="5" width="10" customWidth="1"/>
    <col min="6" max="7" width="5" customWidth="1"/>
    <col min="10" max="10" width="12.453125" customWidth="1"/>
  </cols>
  <sheetData>
    <row r="1" spans="1:9" ht="20.149999999999999" customHeight="1">
      <c r="A1" s="11" t="s">
        <v>51</v>
      </c>
      <c r="D1" s="11" t="s">
        <v>52</v>
      </c>
    </row>
    <row r="3" spans="1:9" ht="15" customHeight="1">
      <c r="A3" s="14" t="s">
        <v>53</v>
      </c>
      <c r="D3" s="12" t="s">
        <v>17</v>
      </c>
    </row>
    <row r="5" spans="1:9" ht="61.5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9" t="s">
        <v>22</v>
      </c>
      <c r="G5" s="9" t="s">
        <v>24</v>
      </c>
      <c r="H5" s="10" t="s">
        <v>25</v>
      </c>
    </row>
    <row r="6" spans="1:9" ht="13" customHeight="1">
      <c r="A6" s="18">
        <v>1</v>
      </c>
      <c r="B6" s="5">
        <v>119053</v>
      </c>
      <c r="C6" s="6" t="s">
        <v>18</v>
      </c>
      <c r="D6" s="7">
        <v>3</v>
      </c>
      <c r="E6" s="8" t="s">
        <v>11</v>
      </c>
      <c r="F6" s="5">
        <v>68</v>
      </c>
      <c r="G6">
        <v>62</v>
      </c>
      <c r="H6">
        <f t="shared" ref="H6:H18" si="0">SUM(F6:G6)</f>
        <v>130</v>
      </c>
    </row>
    <row r="7" spans="1:9" ht="13">
      <c r="A7" s="14">
        <v>2</v>
      </c>
      <c r="B7" s="26">
        <v>103016</v>
      </c>
      <c r="C7" s="27" t="s">
        <v>67</v>
      </c>
      <c r="D7" s="26">
        <v>1</v>
      </c>
      <c r="E7" s="28" t="s">
        <v>15</v>
      </c>
      <c r="F7" s="5">
        <v>57</v>
      </c>
      <c r="G7">
        <v>68</v>
      </c>
      <c r="H7">
        <f t="shared" si="0"/>
        <v>125</v>
      </c>
    </row>
    <row r="8" spans="1:9" ht="13">
      <c r="A8" s="18">
        <v>3</v>
      </c>
      <c r="B8" s="5">
        <v>119064</v>
      </c>
      <c r="C8" s="14" t="s">
        <v>38</v>
      </c>
      <c r="D8" s="7">
        <v>5</v>
      </c>
      <c r="E8" s="10" t="s">
        <v>11</v>
      </c>
      <c r="F8" s="5">
        <v>53</v>
      </c>
      <c r="G8">
        <v>46</v>
      </c>
      <c r="H8">
        <f t="shared" si="0"/>
        <v>99</v>
      </c>
    </row>
    <row r="9" spans="1:9" ht="13">
      <c r="A9" s="14">
        <v>4</v>
      </c>
      <c r="B9" s="5">
        <v>133047</v>
      </c>
      <c r="C9" s="14" t="s">
        <v>69</v>
      </c>
      <c r="D9" s="7">
        <v>2</v>
      </c>
      <c r="E9" s="10" t="s">
        <v>60</v>
      </c>
      <c r="F9" s="5">
        <v>37</v>
      </c>
      <c r="G9">
        <v>53</v>
      </c>
      <c r="H9">
        <f t="shared" si="0"/>
        <v>90</v>
      </c>
    </row>
    <row r="10" spans="1:9" ht="13">
      <c r="A10" s="18">
        <v>5</v>
      </c>
      <c r="B10" s="26">
        <v>129028</v>
      </c>
      <c r="C10" s="27" t="s">
        <v>70</v>
      </c>
      <c r="D10" s="26">
        <v>1</v>
      </c>
      <c r="E10" s="28" t="s">
        <v>36</v>
      </c>
      <c r="F10" s="5">
        <v>33</v>
      </c>
      <c r="G10">
        <v>49</v>
      </c>
      <c r="H10">
        <f t="shared" si="0"/>
        <v>82</v>
      </c>
    </row>
    <row r="11" spans="1:9" ht="13">
      <c r="A11" s="14">
        <v>6</v>
      </c>
      <c r="B11" s="26">
        <v>1115</v>
      </c>
      <c r="C11" s="27" t="s">
        <v>71</v>
      </c>
      <c r="D11" s="26">
        <v>2</v>
      </c>
      <c r="E11" s="28" t="s">
        <v>63</v>
      </c>
      <c r="F11" s="5">
        <v>40</v>
      </c>
      <c r="G11">
        <v>35</v>
      </c>
      <c r="H11">
        <f t="shared" si="0"/>
        <v>75</v>
      </c>
    </row>
    <row r="12" spans="1:9" ht="13">
      <c r="A12" s="18">
        <v>7</v>
      </c>
      <c r="B12" s="26">
        <v>103009</v>
      </c>
      <c r="C12" s="27" t="s">
        <v>68</v>
      </c>
      <c r="D12" s="26">
        <v>2</v>
      </c>
      <c r="E12" s="28" t="s">
        <v>15</v>
      </c>
      <c r="F12" s="5">
        <v>29</v>
      </c>
      <c r="G12">
        <v>43</v>
      </c>
      <c r="H12">
        <f t="shared" si="0"/>
        <v>72</v>
      </c>
    </row>
    <row r="13" spans="1:9" ht="13">
      <c r="A13" s="14">
        <v>8</v>
      </c>
      <c r="B13" s="5">
        <v>119157</v>
      </c>
      <c r="C13" s="6" t="s">
        <v>19</v>
      </c>
      <c r="D13" s="7">
        <v>3</v>
      </c>
      <c r="E13" s="8" t="s">
        <v>11</v>
      </c>
      <c r="F13" s="5">
        <v>19</v>
      </c>
      <c r="G13">
        <v>40</v>
      </c>
      <c r="H13">
        <f t="shared" si="0"/>
        <v>59</v>
      </c>
    </row>
    <row r="14" spans="1:9" ht="13">
      <c r="A14" s="18">
        <v>9</v>
      </c>
      <c r="B14" s="5">
        <v>119127</v>
      </c>
      <c r="C14" s="14" t="s">
        <v>39</v>
      </c>
      <c r="D14" s="7">
        <v>5</v>
      </c>
      <c r="E14" s="10" t="s">
        <v>11</v>
      </c>
      <c r="F14" s="5">
        <v>27</v>
      </c>
      <c r="G14">
        <v>31</v>
      </c>
      <c r="H14">
        <f t="shared" si="0"/>
        <v>58</v>
      </c>
      <c r="I14" s="10" t="s">
        <v>26</v>
      </c>
    </row>
    <row r="15" spans="1:9" ht="13">
      <c r="A15" s="14">
        <v>10</v>
      </c>
      <c r="B15" s="5">
        <v>24024</v>
      </c>
      <c r="C15" s="14" t="s">
        <v>37</v>
      </c>
      <c r="D15" s="7">
        <v>4</v>
      </c>
      <c r="E15" s="10" t="s">
        <v>16</v>
      </c>
      <c r="F15" s="5">
        <v>21</v>
      </c>
      <c r="G15">
        <v>37</v>
      </c>
      <c r="H15">
        <f t="shared" si="0"/>
        <v>58</v>
      </c>
    </row>
    <row r="16" spans="1:9" ht="13">
      <c r="A16" s="18">
        <v>11</v>
      </c>
      <c r="B16" s="5">
        <v>119138</v>
      </c>
      <c r="C16" s="14" t="s">
        <v>46</v>
      </c>
      <c r="D16" s="7">
        <v>5</v>
      </c>
      <c r="E16" s="10" t="s">
        <v>11</v>
      </c>
      <c r="F16" s="5">
        <v>23</v>
      </c>
      <c r="G16">
        <v>27</v>
      </c>
      <c r="H16">
        <f t="shared" si="0"/>
        <v>50</v>
      </c>
    </row>
    <row r="17" spans="1:8" ht="13">
      <c r="A17" s="14">
        <v>12</v>
      </c>
      <c r="B17" s="5">
        <v>119181</v>
      </c>
      <c r="C17" s="14" t="s">
        <v>47</v>
      </c>
      <c r="D17" s="7">
        <v>4</v>
      </c>
      <c r="E17" s="10" t="s">
        <v>11</v>
      </c>
      <c r="F17" s="5">
        <v>13</v>
      </c>
      <c r="G17">
        <v>33</v>
      </c>
      <c r="H17">
        <f t="shared" si="0"/>
        <v>46</v>
      </c>
    </row>
    <row r="18" spans="1:8" ht="13">
      <c r="A18" s="18">
        <v>13</v>
      </c>
      <c r="B18" s="5">
        <v>119005</v>
      </c>
      <c r="C18" s="14" t="s">
        <v>48</v>
      </c>
      <c r="D18" s="7">
        <v>5</v>
      </c>
      <c r="E18" s="10" t="s">
        <v>11</v>
      </c>
      <c r="F18" s="5">
        <v>17</v>
      </c>
      <c r="G18">
        <v>25</v>
      </c>
      <c r="H18">
        <f t="shared" si="0"/>
        <v>42</v>
      </c>
    </row>
  </sheetData>
  <sheetProtection formatCells="0" formatColumns="0" formatRows="0" insertColumns="0" insertRows="0" insertHyperlinks="0" deleteColumns="0" deleteRows="0" sort="0" autoFilter="0" pivotTables="0"/>
  <sortState ref="A6:H18">
    <sortCondition descending="1" ref="H6"/>
  </sortState>
  <pageMargins left="0.7" right="0.7" top="0.75" bottom="0.75" header="0.3" footer="0.3"/>
  <pageSetup fitToWidth="0" fitToHeight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K1 ženy"/>
  <dimension ref="A1:H17"/>
  <sheetViews>
    <sheetView workbookViewId="0">
      <selection activeCell="A3" sqref="A3"/>
    </sheetView>
  </sheetViews>
  <sheetFormatPr defaultRowHeight="12.5"/>
  <cols>
    <col min="1" max="1" width="5" customWidth="1"/>
    <col min="2" max="2" width="7" customWidth="1"/>
    <col min="3" max="3" width="23" customWidth="1"/>
    <col min="4" max="4" width="5" customWidth="1"/>
    <col min="5" max="5" width="9.7265625" customWidth="1"/>
    <col min="6" max="6" width="4.81640625" customWidth="1"/>
    <col min="7" max="7" width="5" customWidth="1"/>
  </cols>
  <sheetData>
    <row r="1" spans="1:8" ht="20.149999999999999" customHeight="1">
      <c r="A1" s="11" t="s">
        <v>51</v>
      </c>
      <c r="D1" s="11" t="s">
        <v>52</v>
      </c>
    </row>
    <row r="3" spans="1:8" ht="15.5">
      <c r="A3" s="14" t="s">
        <v>53</v>
      </c>
      <c r="D3" s="12" t="s">
        <v>20</v>
      </c>
    </row>
    <row r="4" spans="1:8" ht="15" customHeight="1"/>
    <row r="5" spans="1:8" ht="61.5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9" t="s">
        <v>22</v>
      </c>
      <c r="G5" s="9" t="s">
        <v>24</v>
      </c>
      <c r="H5" s="10" t="s">
        <v>25</v>
      </c>
    </row>
    <row r="6" spans="1:8" ht="13">
      <c r="A6" s="14">
        <v>1</v>
      </c>
      <c r="B6" s="26">
        <v>121008</v>
      </c>
      <c r="C6" s="27" t="s">
        <v>72</v>
      </c>
      <c r="D6" s="26">
        <v>2</v>
      </c>
      <c r="E6" s="28" t="s">
        <v>27</v>
      </c>
      <c r="F6" s="30">
        <v>75</v>
      </c>
      <c r="G6">
        <v>37</v>
      </c>
      <c r="H6">
        <f t="shared" ref="H6:H17" si="0">SUM(F6:G6)</f>
        <v>112</v>
      </c>
    </row>
    <row r="7" spans="1:8" ht="13">
      <c r="A7" s="14">
        <v>2</v>
      </c>
      <c r="B7" s="26">
        <v>103016</v>
      </c>
      <c r="C7" s="27" t="s">
        <v>67</v>
      </c>
      <c r="D7" s="26">
        <v>1</v>
      </c>
      <c r="E7" s="28" t="s">
        <v>15</v>
      </c>
      <c r="F7" s="30">
        <v>53</v>
      </c>
      <c r="G7">
        <v>57</v>
      </c>
      <c r="H7">
        <f t="shared" si="0"/>
        <v>110</v>
      </c>
    </row>
    <row r="8" spans="1:8" ht="13">
      <c r="A8" s="14">
        <v>3</v>
      </c>
      <c r="B8" s="26">
        <v>1115</v>
      </c>
      <c r="C8" s="27" t="s">
        <v>71</v>
      </c>
      <c r="D8" s="26">
        <v>2</v>
      </c>
      <c r="E8" s="28" t="s">
        <v>63</v>
      </c>
      <c r="F8" s="30">
        <v>27</v>
      </c>
      <c r="G8">
        <v>75</v>
      </c>
      <c r="H8">
        <f t="shared" si="0"/>
        <v>102</v>
      </c>
    </row>
    <row r="9" spans="1:8" ht="13">
      <c r="A9" s="14">
        <v>4</v>
      </c>
      <c r="B9" s="5">
        <v>119053</v>
      </c>
      <c r="C9" s="6" t="s">
        <v>18</v>
      </c>
      <c r="D9" s="7">
        <v>3</v>
      </c>
      <c r="E9" s="15" t="s">
        <v>11</v>
      </c>
      <c r="F9" s="30">
        <v>46</v>
      </c>
      <c r="G9">
        <v>46</v>
      </c>
      <c r="H9">
        <f t="shared" si="0"/>
        <v>92</v>
      </c>
    </row>
    <row r="10" spans="1:8" ht="13">
      <c r="A10" s="14">
        <v>5</v>
      </c>
      <c r="B10" s="26">
        <v>30043</v>
      </c>
      <c r="C10" s="27" t="s">
        <v>73</v>
      </c>
      <c r="D10" s="26">
        <v>1</v>
      </c>
      <c r="E10" s="28" t="s">
        <v>61</v>
      </c>
      <c r="F10" s="30">
        <v>25</v>
      </c>
      <c r="G10">
        <v>53</v>
      </c>
      <c r="H10">
        <f t="shared" si="0"/>
        <v>78</v>
      </c>
    </row>
    <row r="11" spans="1:8" ht="13">
      <c r="A11" s="14">
        <v>6</v>
      </c>
      <c r="B11" s="5">
        <v>121009</v>
      </c>
      <c r="C11" s="14" t="s">
        <v>28</v>
      </c>
      <c r="D11" s="7">
        <v>3</v>
      </c>
      <c r="E11" s="10" t="s">
        <v>27</v>
      </c>
      <c r="F11" s="30">
        <v>40</v>
      </c>
      <c r="G11">
        <v>29</v>
      </c>
      <c r="H11">
        <f t="shared" si="0"/>
        <v>69</v>
      </c>
    </row>
    <row r="12" spans="1:8" ht="13">
      <c r="A12" s="14">
        <v>7</v>
      </c>
      <c r="B12" s="5">
        <v>119157</v>
      </c>
      <c r="C12" s="6" t="s">
        <v>19</v>
      </c>
      <c r="D12" s="7">
        <v>3</v>
      </c>
      <c r="E12" s="15" t="s">
        <v>11</v>
      </c>
      <c r="F12" s="30">
        <v>35</v>
      </c>
      <c r="G12">
        <v>33</v>
      </c>
      <c r="H12">
        <f t="shared" si="0"/>
        <v>68</v>
      </c>
    </row>
    <row r="13" spans="1:8" ht="13">
      <c r="A13" s="14">
        <v>8</v>
      </c>
      <c r="B13" s="5">
        <v>119034</v>
      </c>
      <c r="C13" s="14" t="s">
        <v>38</v>
      </c>
      <c r="D13" s="7">
        <v>5</v>
      </c>
      <c r="E13" s="10" t="s">
        <v>11</v>
      </c>
      <c r="F13" s="30">
        <v>33</v>
      </c>
      <c r="G13">
        <v>25</v>
      </c>
      <c r="H13">
        <f t="shared" si="0"/>
        <v>58</v>
      </c>
    </row>
    <row r="14" spans="1:8" ht="13">
      <c r="A14" s="14">
        <v>9</v>
      </c>
      <c r="B14" s="21">
        <v>133047</v>
      </c>
      <c r="C14" s="22" t="s">
        <v>69</v>
      </c>
      <c r="D14" s="23">
        <v>2</v>
      </c>
      <c r="E14" s="24" t="s">
        <v>60</v>
      </c>
      <c r="F14" s="30">
        <v>13</v>
      </c>
      <c r="G14">
        <v>43</v>
      </c>
      <c r="H14">
        <f t="shared" si="0"/>
        <v>56</v>
      </c>
    </row>
    <row r="15" spans="1:8" ht="13">
      <c r="A15" s="14">
        <v>10</v>
      </c>
      <c r="B15" s="20">
        <v>103009</v>
      </c>
      <c r="C15" s="14" t="s">
        <v>68</v>
      </c>
      <c r="D15" s="20">
        <v>2</v>
      </c>
      <c r="E15" s="10" t="s">
        <v>15</v>
      </c>
      <c r="F15" s="30">
        <v>8</v>
      </c>
      <c r="G15">
        <v>40</v>
      </c>
      <c r="H15">
        <f t="shared" si="0"/>
        <v>48</v>
      </c>
    </row>
    <row r="16" spans="1:8" ht="13">
      <c r="A16" s="14">
        <v>11</v>
      </c>
      <c r="B16" s="5">
        <v>24024</v>
      </c>
      <c r="C16" s="14" t="s">
        <v>37</v>
      </c>
      <c r="D16" s="7">
        <v>4</v>
      </c>
      <c r="E16" s="10" t="s">
        <v>16</v>
      </c>
      <c r="F16" s="30">
        <v>11</v>
      </c>
      <c r="G16">
        <v>31</v>
      </c>
      <c r="H16">
        <f t="shared" si="0"/>
        <v>42</v>
      </c>
    </row>
    <row r="17" spans="1:8" ht="13">
      <c r="A17" s="14">
        <v>12</v>
      </c>
      <c r="B17" s="5">
        <v>119127</v>
      </c>
      <c r="C17" s="14" t="s">
        <v>39</v>
      </c>
      <c r="D17" s="7">
        <v>5</v>
      </c>
      <c r="E17" s="10" t="s">
        <v>11</v>
      </c>
      <c r="F17" s="30">
        <v>4</v>
      </c>
      <c r="G17">
        <v>17</v>
      </c>
      <c r="H17">
        <f t="shared" si="0"/>
        <v>21</v>
      </c>
    </row>
  </sheetData>
  <sheetProtection formatCells="0" formatColumns="0" formatRows="0" insertColumns="0" insertRows="0" insertHyperlinks="0" deleteColumns="0" deleteRows="0" sort="0" autoFilter="0" pivotTables="0"/>
  <sortState ref="A6:H17">
    <sortCondition descending="1" ref="H6"/>
  </sortState>
  <pageMargins left="0.7" right="0.7" top="0.75" bottom="0.75" header="0.3" footer="0.3"/>
  <pageSetup fitToWidth="0" fitToHeight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C1 muži"/>
  <dimension ref="A1:I18"/>
  <sheetViews>
    <sheetView workbookViewId="0">
      <selection activeCell="E11" sqref="E11"/>
    </sheetView>
  </sheetViews>
  <sheetFormatPr defaultRowHeight="12.5"/>
  <cols>
    <col min="1" max="1" width="5" customWidth="1"/>
    <col min="2" max="2" width="7" customWidth="1"/>
    <col min="3" max="3" width="23.1796875" customWidth="1"/>
    <col min="4" max="4" width="5.1796875" customWidth="1"/>
    <col min="5" max="5" width="10" customWidth="1"/>
    <col min="6" max="6" width="4.81640625" customWidth="1"/>
    <col min="7" max="7" width="5" customWidth="1"/>
  </cols>
  <sheetData>
    <row r="1" spans="1:9" ht="20.149999999999999" customHeight="1">
      <c r="A1" s="11" t="s">
        <v>51</v>
      </c>
      <c r="D1" s="11" t="s">
        <v>52</v>
      </c>
    </row>
    <row r="3" spans="1:9" ht="15" customHeight="1">
      <c r="A3" s="14" t="s">
        <v>53</v>
      </c>
      <c r="D3" s="12" t="s">
        <v>21</v>
      </c>
    </row>
    <row r="5" spans="1:9" ht="61.5">
      <c r="A5" s="19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9" t="s">
        <v>22</v>
      </c>
      <c r="G5" s="9" t="s">
        <v>24</v>
      </c>
      <c r="H5" s="10" t="s">
        <v>25</v>
      </c>
    </row>
    <row r="6" spans="1:9" ht="13">
      <c r="A6" s="14">
        <v>1</v>
      </c>
      <c r="B6" s="26">
        <v>61003</v>
      </c>
      <c r="C6" s="27" t="s">
        <v>64</v>
      </c>
      <c r="D6" s="26">
        <v>1</v>
      </c>
      <c r="E6" s="28" t="s">
        <v>45</v>
      </c>
      <c r="F6" s="5">
        <v>49</v>
      </c>
      <c r="G6">
        <v>43</v>
      </c>
      <c r="H6">
        <f t="shared" ref="H6:H18" si="0">SUM(F6:G6)</f>
        <v>92</v>
      </c>
    </row>
    <row r="7" spans="1:9" ht="13">
      <c r="A7" s="14">
        <v>2</v>
      </c>
      <c r="B7" s="26">
        <v>129021</v>
      </c>
      <c r="C7" s="27" t="s">
        <v>74</v>
      </c>
      <c r="D7" s="26">
        <v>1</v>
      </c>
      <c r="E7" s="28" t="s">
        <v>36</v>
      </c>
      <c r="F7" s="5">
        <v>53</v>
      </c>
      <c r="G7">
        <v>37</v>
      </c>
      <c r="H7">
        <f t="shared" si="0"/>
        <v>90</v>
      </c>
    </row>
    <row r="8" spans="1:9" ht="13">
      <c r="A8" s="14">
        <v>3</v>
      </c>
      <c r="B8" s="26">
        <v>119159</v>
      </c>
      <c r="C8" s="27" t="s">
        <v>77</v>
      </c>
      <c r="D8" s="26">
        <v>2</v>
      </c>
      <c r="E8" s="28" t="s">
        <v>11</v>
      </c>
      <c r="F8" s="5">
        <v>21</v>
      </c>
      <c r="G8">
        <v>68</v>
      </c>
      <c r="H8">
        <f t="shared" si="0"/>
        <v>89</v>
      </c>
    </row>
    <row r="9" spans="1:9" ht="13">
      <c r="A9" s="14">
        <v>4</v>
      </c>
      <c r="B9" s="5">
        <v>119139</v>
      </c>
      <c r="C9" s="6" t="s">
        <v>13</v>
      </c>
      <c r="D9" s="7">
        <v>3</v>
      </c>
      <c r="E9" s="8" t="s">
        <v>11</v>
      </c>
      <c r="F9" s="5">
        <v>33</v>
      </c>
      <c r="G9">
        <v>49</v>
      </c>
      <c r="H9">
        <f t="shared" si="0"/>
        <v>82</v>
      </c>
    </row>
    <row r="10" spans="1:9" ht="13">
      <c r="A10" s="14">
        <v>5</v>
      </c>
      <c r="B10" s="26">
        <v>24033</v>
      </c>
      <c r="C10" s="27" t="s">
        <v>76</v>
      </c>
      <c r="D10" s="26">
        <v>2</v>
      </c>
      <c r="E10" s="28" t="s">
        <v>16</v>
      </c>
      <c r="F10" s="5">
        <v>23</v>
      </c>
      <c r="G10">
        <v>53</v>
      </c>
      <c r="H10">
        <f t="shared" si="0"/>
        <v>76</v>
      </c>
    </row>
    <row r="11" spans="1:9" ht="13">
      <c r="A11" s="14">
        <v>6</v>
      </c>
      <c r="B11" s="26">
        <v>49044</v>
      </c>
      <c r="C11" s="27" t="s">
        <v>75</v>
      </c>
      <c r="D11" s="26">
        <v>2</v>
      </c>
      <c r="E11" s="28" t="s">
        <v>10</v>
      </c>
      <c r="F11" s="5">
        <v>46</v>
      </c>
      <c r="G11">
        <v>29</v>
      </c>
      <c r="H11">
        <f t="shared" si="0"/>
        <v>75</v>
      </c>
    </row>
    <row r="12" spans="1:9" ht="13">
      <c r="A12" s="14">
        <v>7</v>
      </c>
      <c r="B12" s="26">
        <v>121003</v>
      </c>
      <c r="C12" s="27" t="s">
        <v>78</v>
      </c>
      <c r="D12" s="26">
        <v>2</v>
      </c>
      <c r="E12" s="28" t="s">
        <v>27</v>
      </c>
      <c r="F12" s="5">
        <v>37</v>
      </c>
      <c r="G12">
        <v>13</v>
      </c>
      <c r="H12">
        <f t="shared" si="0"/>
        <v>50</v>
      </c>
      <c r="I12" s="10" t="s">
        <v>26</v>
      </c>
    </row>
    <row r="13" spans="1:9" ht="13">
      <c r="A13" s="14">
        <v>8</v>
      </c>
      <c r="B13" s="17">
        <v>129024</v>
      </c>
      <c r="C13" s="14" t="s">
        <v>32</v>
      </c>
      <c r="D13" s="7">
        <v>4</v>
      </c>
      <c r="E13" s="10" t="s">
        <v>12</v>
      </c>
      <c r="F13" s="5">
        <v>25</v>
      </c>
      <c r="G13">
        <v>25</v>
      </c>
      <c r="H13">
        <f t="shared" si="0"/>
        <v>50</v>
      </c>
    </row>
    <row r="14" spans="1:9" ht="13">
      <c r="A14" s="14">
        <v>9</v>
      </c>
      <c r="B14" s="5">
        <v>60047</v>
      </c>
      <c r="C14" s="14" t="s">
        <v>29</v>
      </c>
      <c r="D14" s="7">
        <v>4</v>
      </c>
      <c r="E14" s="10" t="s">
        <v>14</v>
      </c>
      <c r="F14" s="5">
        <v>11</v>
      </c>
      <c r="G14">
        <v>31</v>
      </c>
      <c r="H14">
        <f t="shared" si="0"/>
        <v>42</v>
      </c>
    </row>
    <row r="15" spans="1:9" ht="13">
      <c r="A15" s="14">
        <v>10</v>
      </c>
      <c r="B15" s="5">
        <v>185007</v>
      </c>
      <c r="C15" s="14" t="s">
        <v>30</v>
      </c>
      <c r="D15" s="7">
        <v>4</v>
      </c>
      <c r="E15" s="10" t="s">
        <v>31</v>
      </c>
      <c r="F15" s="5">
        <v>2</v>
      </c>
      <c r="G15">
        <v>33</v>
      </c>
      <c r="H15">
        <f t="shared" si="0"/>
        <v>35</v>
      </c>
    </row>
    <row r="16" spans="1:9" ht="13">
      <c r="A16" s="14">
        <v>11</v>
      </c>
      <c r="B16" s="5">
        <v>60053</v>
      </c>
      <c r="C16" s="14" t="s">
        <v>79</v>
      </c>
      <c r="D16" s="7">
        <v>2</v>
      </c>
      <c r="E16" s="10" t="s">
        <v>14</v>
      </c>
      <c r="F16" s="5">
        <v>7</v>
      </c>
      <c r="G16">
        <v>17</v>
      </c>
      <c r="H16">
        <f t="shared" si="0"/>
        <v>24</v>
      </c>
    </row>
    <row r="17" spans="1:8" ht="13">
      <c r="A17" s="14">
        <v>12</v>
      </c>
      <c r="B17" s="5">
        <v>119045</v>
      </c>
      <c r="C17" s="14" t="s">
        <v>35</v>
      </c>
      <c r="D17" s="7">
        <v>5</v>
      </c>
      <c r="E17" s="10" t="s">
        <v>11</v>
      </c>
      <c r="F17" s="5">
        <v>12</v>
      </c>
      <c r="G17">
        <v>11</v>
      </c>
      <c r="H17">
        <f t="shared" si="0"/>
        <v>23</v>
      </c>
    </row>
    <row r="18" spans="1:8" ht="13">
      <c r="A18" s="14">
        <v>13</v>
      </c>
      <c r="B18" s="5">
        <v>119076</v>
      </c>
      <c r="C18" s="6" t="s">
        <v>34</v>
      </c>
      <c r="D18" s="7">
        <v>5</v>
      </c>
      <c r="E18" s="8" t="s">
        <v>11</v>
      </c>
      <c r="F18" s="5">
        <v>1</v>
      </c>
      <c r="G18">
        <v>5</v>
      </c>
      <c r="H18">
        <f t="shared" si="0"/>
        <v>6</v>
      </c>
    </row>
  </sheetData>
  <sheetProtection formatCells="0" formatColumns="0" formatRows="0" insertColumns="0" insertRows="0" insertHyperlinks="0" deleteColumns="0" deleteRows="0" sort="0" autoFilter="0" pivotTables="0"/>
  <sortState ref="A6:H18">
    <sortCondition descending="1" ref="H6"/>
  </sortState>
  <pageMargins left="0.7" right="0.7" top="0.75" bottom="0.75" header="0.3" footer="0.3"/>
  <pageSetup fitToWidth="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T1" sqref="T1"/>
    </sheetView>
  </sheetViews>
  <sheetFormatPr defaultRowHeight="12.5"/>
  <cols>
    <col min="1" max="1" width="5" customWidth="1"/>
    <col min="2" max="2" width="7" customWidth="1"/>
    <col min="3" max="3" width="23" customWidth="1"/>
    <col min="4" max="4" width="5.1796875" customWidth="1"/>
    <col min="5" max="5" width="10" customWidth="1"/>
    <col min="6" max="7" width="5" customWidth="1"/>
    <col min="8" max="8" width="9.1796875" customWidth="1"/>
  </cols>
  <sheetData>
    <row r="1" spans="1:8" ht="18">
      <c r="A1" s="11" t="s">
        <v>51</v>
      </c>
      <c r="D1" s="11" t="s">
        <v>52</v>
      </c>
    </row>
    <row r="3" spans="1:8" ht="15.5">
      <c r="A3" s="14" t="s">
        <v>53</v>
      </c>
      <c r="D3" s="12" t="s">
        <v>40</v>
      </c>
    </row>
    <row r="5" spans="1:8" ht="61.5">
      <c r="A5" s="19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9" t="s">
        <v>22</v>
      </c>
      <c r="G5" s="9" t="s">
        <v>24</v>
      </c>
      <c r="H5" s="10" t="s">
        <v>25</v>
      </c>
    </row>
    <row r="6" spans="1:8" ht="13">
      <c r="A6" s="32">
        <v>1</v>
      </c>
      <c r="B6" s="5">
        <v>132005</v>
      </c>
      <c r="C6" s="14" t="s">
        <v>80</v>
      </c>
      <c r="D6" s="7">
        <v>3</v>
      </c>
      <c r="E6" s="10" t="s">
        <v>81</v>
      </c>
      <c r="F6" s="31">
        <v>33</v>
      </c>
      <c r="G6" s="31">
        <v>43</v>
      </c>
      <c r="H6" s="31">
        <f t="shared" ref="H6" si="0">SUM(F6:G6)</f>
        <v>76</v>
      </c>
    </row>
    <row r="7" spans="1:8" ht="13">
      <c r="A7" s="32"/>
      <c r="B7" s="5">
        <v>132004</v>
      </c>
      <c r="C7" s="14" t="s">
        <v>82</v>
      </c>
      <c r="D7" s="7">
        <v>2</v>
      </c>
      <c r="E7" s="10" t="s">
        <v>23</v>
      </c>
      <c r="F7" s="31"/>
      <c r="G7" s="31"/>
      <c r="H7" s="31"/>
    </row>
    <row r="8" spans="1:8" ht="13">
      <c r="A8" s="32">
        <v>2</v>
      </c>
      <c r="B8" s="5">
        <v>60054</v>
      </c>
      <c r="C8" s="14" t="s">
        <v>49</v>
      </c>
      <c r="D8" s="7">
        <v>5</v>
      </c>
      <c r="E8" s="10" t="s">
        <v>14</v>
      </c>
      <c r="F8" s="31">
        <v>40</v>
      </c>
      <c r="G8" s="31">
        <v>29</v>
      </c>
      <c r="H8" s="31">
        <f t="shared" ref="H8" si="1">SUM(F8:G8)</f>
        <v>69</v>
      </c>
    </row>
    <row r="9" spans="1:8" ht="13">
      <c r="A9" s="32"/>
      <c r="B9" s="17">
        <v>60047</v>
      </c>
      <c r="C9" s="14" t="s">
        <v>29</v>
      </c>
      <c r="D9" s="7">
        <v>4</v>
      </c>
      <c r="E9" s="10"/>
      <c r="F9" s="31"/>
      <c r="G9" s="31"/>
      <c r="H9" s="31"/>
    </row>
    <row r="10" spans="1:8" ht="13">
      <c r="A10" s="32">
        <v>3</v>
      </c>
      <c r="B10" s="5">
        <v>119154</v>
      </c>
      <c r="C10" s="14" t="s">
        <v>41</v>
      </c>
      <c r="D10" s="7">
        <v>4</v>
      </c>
      <c r="E10" s="10" t="s">
        <v>11</v>
      </c>
      <c r="F10" s="31">
        <v>35</v>
      </c>
      <c r="G10" s="31">
        <v>25</v>
      </c>
      <c r="H10" s="31">
        <f t="shared" ref="H10" si="2">SUM(F10:G10)</f>
        <v>60</v>
      </c>
    </row>
    <row r="11" spans="1:8" ht="13">
      <c r="A11" s="32"/>
      <c r="B11" s="5">
        <v>119152</v>
      </c>
      <c r="C11" s="14" t="s">
        <v>50</v>
      </c>
      <c r="D11" s="7">
        <v>4</v>
      </c>
      <c r="E11" s="10" t="s">
        <v>23</v>
      </c>
      <c r="F11" s="31"/>
      <c r="G11" s="31"/>
      <c r="H11" s="31"/>
    </row>
    <row r="14" spans="1:8">
      <c r="F14" s="5"/>
    </row>
    <row r="15" spans="1:8">
      <c r="F15" s="5"/>
    </row>
    <row r="16" spans="1:8">
      <c r="F16" s="5"/>
    </row>
    <row r="17" spans="6:6">
      <c r="F17" s="5"/>
    </row>
    <row r="18" spans="6:6">
      <c r="F18" s="5"/>
    </row>
  </sheetData>
  <mergeCells count="12">
    <mergeCell ref="F6:F7"/>
    <mergeCell ref="G6:G7"/>
    <mergeCell ref="H6:H7"/>
    <mergeCell ref="A10:A11"/>
    <mergeCell ref="F10:F11"/>
    <mergeCell ref="G10:G11"/>
    <mergeCell ref="H10:H11"/>
    <mergeCell ref="A8:A9"/>
    <mergeCell ref="F8:F9"/>
    <mergeCell ref="G8:G9"/>
    <mergeCell ref="H8:H9"/>
    <mergeCell ref="A6:A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info</vt:lpstr>
      <vt:lpstr>K1 muži</vt:lpstr>
      <vt:lpstr>C1 ženy</vt:lpstr>
      <vt:lpstr>K1 ženy</vt:lpstr>
      <vt:lpstr>C1 muži</vt:lpstr>
      <vt:lpstr>C2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výsledky</dc:title>
  <dc:creator>results.cz</dc:creator>
  <cp:lastModifiedBy>lenovo</cp:lastModifiedBy>
  <dcterms:created xsi:type="dcterms:W3CDTF">2014-09-09T14:00:47Z</dcterms:created>
  <dcterms:modified xsi:type="dcterms:W3CDTF">2017-09-14T19:28:55Z</dcterms:modified>
</cp:coreProperties>
</file>